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<sst xmlns="http://schemas.openxmlformats.org/spreadsheetml/2006/main" uniqueCount="102">
  <si>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</si>
  <si>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</si>
  <si>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</si>
  <si>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</si>
  <si>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</si>
  <si>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</si>
  <si>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</si>
  <si>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有限会社内山商店（お茶とお惣菜のパオ）</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</si>
  <si>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</si>
  <si>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</si>
  <si>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</si>
  <si>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</si>
  <si>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</si>
  <si>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みぶおとめ</t>
  </si>
  <si>
    <t>代表者氏名</t>
  </si>
  <si>
    <t>内山　功</t>
  </si>
  <si>
    <t>写真</t>
  </si>
  <si>
    <t>メッセージ</t>
  </si>
  <si>
    <t>日本茶の小売が本業です。元々は酒販店である為、現在壬生町酒販店組合の組合長をやっていて壬生町産のいちごワインを企画しました。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</si>
  <si>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</si>
  <si>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いつでも</t>
  </si>
  <si>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</si>
  <si>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</si>
  <si>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</si>
  <si>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</si>
  <si>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</si>
  <si>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いちご：壬生町</t>
  </si>
  <si>
    <r>
      <t xml:space="preserve">JANコード
</t>
    </r>
    <r>
      <rPr>
        <rFont val="ＭＳ Ｐゴシック"/>
        <b val="false"/>
        <i val="false"/>
        <strike val="false"/>
        <color rgb="FF000000"/>
        <sz val="9"/>
        <u val="none"/>
      </rPr>
      <t xml:space="preserve">（13桁もしくは８桁）</t>
    </r>
  </si>
  <si>
    <t>常温</t>
  </si>
  <si>
    <t>冷蔵</t>
  </si>
  <si>
    <t>内容量</t>
  </si>
  <si>
    <t>500ml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</si>
  <si>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</si>
  <si>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</si>
  <si>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</si>
  <si>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</si>
  <si>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</si>
  <si>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</si>
  <si>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</si>
  <si>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</si>
  <si>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</si>
  <si>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http://ocha-pao.com/</t>
  </si>
  <si>
    <t>その他(詳細記載）</t>
  </si>
  <si>
    <t>発注リードタイム</t>
  </si>
  <si>
    <t>販売エリアの制限</t>
  </si>
  <si>
    <t>◯　無　　◯　有→</t>
  </si>
  <si>
    <t>会社所在地</t>
  </si>
  <si>
    <t>〒</t>
  </si>
  <si>
    <t>321-0227</t>
  </si>
  <si>
    <t>壬生町通町８－１１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</si>
  <si>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</si>
  <si>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</si>
  <si>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</si>
  <si>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</si>
  <si>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</si>
  <si>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</si>
  <si>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</si>
  <si>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</si>
  <si>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</si>
  <si>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</si>
  <si>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</si>
  <si>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mail@ocha-pao.com</t>
  </si>
  <si>
    <t>□その他(右に記入→)</t>
  </si>
  <si>
    <t>T E L</t>
  </si>
  <si>
    <t>0282-82-0064</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</si>
  <si>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</si>
  <si>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</si>
  <si>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</si>
  <si>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</si>
  <si>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</si>
  <si>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</si>
  <si>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</si>
  <si>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</si>
  <si>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地元産のおみやげにおすすめです。</t>
  </si>
  <si>
    <t>商品特徴</t>
  </si>
  <si>
    <t>１００％壬生町産のいちごを発酵させた良心的な造りのいちごワインです。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</si>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</sst>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06img12.jpg"/><Relationship Id="rId3" Type="http://schemas.openxmlformats.org/officeDocument/2006/relationships/image" Target="../media/ID00000099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6097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2024</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10</v>
      </c>
      <c r="U5" s="119" t="s">
        <v>4</v>
      </c>
      <c r="V5" s="87">
        <v>2</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v>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c r="O13" s="212"/>
      <c r="P13" s="215"/>
      <c r="Q13" s="245" t="s">
        <v>21</v>
      </c>
      <c r="R13" s="222"/>
      <c r="S13" s="222"/>
      <c r="T13" s="222"/>
      <c r="U13" s="223"/>
      <c r="V13" s="243" t="s">
        <v>22</v>
      </c>
      <c r="W13" s="246"/>
      <c r="X13" s="217"/>
      <c r="Y13" s="249"/>
      <c r="Z13" s="243" t="s">
        <v>23</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1544</v>
      </c>
      <c r="Y17" s="240"/>
      <c r="Z17" s="243" t="s">
        <v>34</v>
      </c>
      <c r="AA17" s="244"/>
      <c r="AB17" s="239">
        <f>IF(ISBLANK(X17),"",ROUNDDOWN(X17+(X17*AA18),0))</f>
        <v>1698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t="s">
        <v>28</v>
      </c>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66</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67</v>
      </c>
      <c r="E30" s="286"/>
      <c r="F30" s="286"/>
      <c r="G30" s="286"/>
      <c r="H30" s="287"/>
      <c r="I30" s="294" t="s">
        <v>68</v>
      </c>
      <c r="J30" s="286"/>
      <c r="K30" s="286"/>
      <c r="L30" s="287"/>
      <c r="M30" s="90" t="s">
        <v>69</v>
      </c>
      <c r="N30" s="91"/>
      <c r="O30" s="91"/>
      <c r="P30" s="91"/>
      <c r="Q30" s="91"/>
      <c r="R30" s="91"/>
      <c r="S30" s="91"/>
      <c r="T30" s="91"/>
      <c r="U30" s="91"/>
      <c r="V30" s="91"/>
      <c r="W30" s="91"/>
      <c r="X30" s="91"/>
      <c r="Y30" s="91"/>
      <c r="Z30" s="91"/>
      <c r="AA30" s="91"/>
      <c r="AB30" s="91"/>
      <c r="AC30" s="92"/>
      <c r="AD30" s="21"/>
      <c r="AE30" s="11"/>
      <c r="AF30" s="11"/>
      <c r="AG30" s="298" t="s">
        <v>70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72</v>
      </c>
      <c r="E38" s="310"/>
      <c r="F38" s="310"/>
      <c r="G38" s="310"/>
      <c r="H38" s="311"/>
      <c r="I38" s="312" t="s">
        <v>73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